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tmank01\OneDrive - Gateways School\KS3 Scheme of Work\Upper 4\Data Representation\Lesson 1 - Binary\"/>
    </mc:Choice>
  </mc:AlternateContent>
  <bookViews>
    <workbookView xWindow="0" yWindow="0" windowWidth="28800" windowHeight="12432" activeTab="1"/>
  </bookViews>
  <sheets>
    <sheet name="Binary to Decimal" sheetId="1" r:id="rId1"/>
    <sheet name="Decimal to Binary" sheetId="2" r:id="rId2"/>
  </sheets>
  <calcPr calcId="152511"/>
</workbook>
</file>

<file path=xl/calcChain.xml><?xml version="1.0" encoding="utf-8"?>
<calcChain xmlns="http://schemas.openxmlformats.org/spreadsheetml/2006/main">
  <c r="M14" i="2" l="1"/>
  <c r="M15" i="2"/>
  <c r="M16" i="2"/>
  <c r="M17" i="2"/>
  <c r="M18" i="2"/>
  <c r="G4" i="1" l="1"/>
  <c r="H4" i="1" s="1"/>
  <c r="I4" i="1" s="1"/>
  <c r="G5" i="1"/>
  <c r="H5" i="1" s="1"/>
  <c r="G6" i="1"/>
  <c r="H6" i="1" s="1"/>
  <c r="G7" i="1"/>
  <c r="G8" i="1"/>
  <c r="H8" i="1" s="1"/>
  <c r="I8" i="1" s="1"/>
  <c r="G9" i="1"/>
  <c r="M5" i="2"/>
  <c r="M6" i="2"/>
  <c r="M7" i="2"/>
  <c r="M8" i="2"/>
  <c r="M9" i="2"/>
  <c r="M4" i="2"/>
  <c r="C18" i="2"/>
  <c r="C17" i="2"/>
  <c r="C16" i="2"/>
  <c r="C15" i="2"/>
  <c r="C14" i="2"/>
  <c r="C13" i="2"/>
  <c r="C9" i="2"/>
  <c r="C8" i="2"/>
  <c r="C7" i="2"/>
  <c r="C6" i="2"/>
  <c r="C5" i="2"/>
  <c r="C4" i="2"/>
  <c r="M13" i="2"/>
  <c r="I6" i="1" l="1"/>
  <c r="J6" i="1" s="1"/>
  <c r="I5" i="1"/>
  <c r="J5" i="1" s="1"/>
  <c r="H9" i="1"/>
  <c r="I9" i="1" s="1"/>
  <c r="J8" i="1"/>
  <c r="H7" i="1"/>
  <c r="I7" i="1" s="1"/>
  <c r="J4" i="1"/>
  <c r="C14" i="1"/>
  <c r="D14" i="1" s="1"/>
  <c r="C15" i="1"/>
  <c r="C16" i="1"/>
  <c r="D16" i="1" s="1"/>
  <c r="E16" i="1" s="1"/>
  <c r="C17" i="1"/>
  <c r="D17" i="1" s="1"/>
  <c r="E17" i="1" s="1"/>
  <c r="C18" i="1"/>
  <c r="D18" i="1" s="1"/>
  <c r="C13" i="1"/>
  <c r="D13" i="1" s="1"/>
  <c r="M18" i="1"/>
  <c r="M17" i="1"/>
  <c r="M16" i="1"/>
  <c r="M15" i="1"/>
  <c r="M14" i="1"/>
  <c r="M13" i="1"/>
  <c r="M5" i="1"/>
  <c r="M6" i="1"/>
  <c r="M7" i="1"/>
  <c r="M8" i="1"/>
  <c r="M9" i="1"/>
  <c r="M4" i="1"/>
  <c r="J9" i="1" l="1"/>
  <c r="J7" i="1"/>
  <c r="E18" i="1"/>
  <c r="F18" i="1" s="1"/>
  <c r="F17" i="1"/>
  <c r="G17" i="1" s="1"/>
  <c r="D15" i="1"/>
  <c r="E15" i="1" s="1"/>
  <c r="F16" i="1"/>
  <c r="G16" i="1" s="1"/>
  <c r="E14" i="1"/>
  <c r="F14" i="1" s="1"/>
  <c r="E13" i="1"/>
  <c r="F13" i="1" s="1"/>
  <c r="G13" i="1" s="1"/>
  <c r="F15" i="1" l="1"/>
  <c r="G15" i="1" s="1"/>
  <c r="G14" i="1"/>
  <c r="H17" i="1"/>
  <c r="I17" i="1" s="1"/>
  <c r="H16" i="1"/>
  <c r="I16" i="1" s="1"/>
  <c r="G18" i="1"/>
  <c r="H18" i="1" s="1"/>
  <c r="H13" i="1"/>
  <c r="H15" i="1" l="1"/>
  <c r="I15" i="1" s="1"/>
  <c r="J15" i="1" s="1"/>
  <c r="J16" i="1"/>
  <c r="H14" i="1"/>
  <c r="I14" i="1" s="1"/>
  <c r="I18" i="1"/>
  <c r="J18" i="1" s="1"/>
  <c r="J17" i="1"/>
  <c r="I13" i="1"/>
  <c r="J13" i="1" s="1"/>
  <c r="J14" i="1" l="1"/>
</calcChain>
</file>

<file path=xl/sharedStrings.xml><?xml version="1.0" encoding="utf-8"?>
<sst xmlns="http://schemas.openxmlformats.org/spreadsheetml/2006/main" count="32" uniqueCount="16">
  <si>
    <t>Binary</t>
  </si>
  <si>
    <t>Decimal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</si>
  <si>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</si>
  <si>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</si>
  <si>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</si>
  <si>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</si>
  <si>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</si>
  <si>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</si>
  <si>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</si>
  <si>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</si>
  <si>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</si>
  <si>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</si>
  <si>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</si>
  <si>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</si>
  <si>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4 bit Binary (Must include leading zeroes)</t>
  </si>
  <si>
    <t>8 bit Binary (Must include leading zeroes)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</si>
</sst>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EFB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quotePrefix="1" applyFont="1" applyAlignment="1" applyProtection="1">
      <alignment horizontal="right"/>
      <protection locked="0" hidden="1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0</xdr:row>
          <xdr:rowOff>160020</xdr:rowOff>
        </xdr:from>
        <xdr:to>
          <xdr:col>4</xdr:col>
          <xdr:colOff>327660</xdr:colOff>
          <xdr:row>0</xdr:row>
          <xdr:rowOff>594360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Set Questions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0</xdr:row>
          <xdr:rowOff>160020</xdr:rowOff>
        </xdr:from>
        <xdr:to>
          <xdr:col>4</xdr:col>
          <xdr:colOff>22860</xdr:colOff>
          <xdr:row>0</xdr:row>
          <xdr:rowOff>594360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</a:rPr>
                <a:t>Set Questions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2"/>
  <sheetViews>
    <sheetView topLeftCell="B1" zoomScaleNormal="100" workbookViewId="0">
      <selection activeCell="L4" sqref="L4"/>
    </sheetView>
  </sheetViews>
  <sheetFormatPr defaultColWidth="9.109375" defaultRowHeight="14.4" x14ac:dyDescent="0.3"/>
  <cols>
    <col min="1" max="1" width="9.109375" style="1" hidden="1" customWidth="1"/>
    <col min="2" max="2" width="9.109375" style="7" customWidth="1"/>
    <col min="3" max="10" width="6.88671875" style="1" customWidth="1"/>
    <col min="11" max="11" width="5.109375" style="1" customWidth="1"/>
    <col min="12" max="12" width="11.109375" style="1" bestFit="1" customWidth="1"/>
    <col min="13" max="13" width="19.109375" style="1" bestFit="1" customWidth="1"/>
    <col min="14" max="16384" width="9.109375" style="1"/>
  </cols>
  <sheetData>
    <row r="1" spans="1:13" ht="60" customHeight="1" x14ac:dyDescent="0.3"/>
    <row r="2" spans="1:13" s="2" customFormat="1" ht="21" x14ac:dyDescent="0.4">
      <c r="B2" s="8"/>
      <c r="C2" s="19" t="s">
        <v>0</v>
      </c>
      <c r="D2" s="19"/>
      <c r="E2" s="19"/>
      <c r="F2" s="19"/>
      <c r="G2" s="19"/>
      <c r="H2" s="19"/>
      <c r="I2" s="19"/>
      <c r="J2" s="19"/>
      <c r="L2" s="6" t="s">
        <v>1</v>
      </c>
      <c r="M2" s="3"/>
    </row>
    <row r="3" spans="1:13" s="2" customFormat="1" ht="21" x14ac:dyDescent="0.4">
      <c r="B3" s="8"/>
      <c r="C3" s="4">
        <v>128</v>
      </c>
      <c r="D3" s="4">
        <v>64</v>
      </c>
      <c r="E3" s="4">
        <v>32</v>
      </c>
      <c r="F3" s="4">
        <v>16</v>
      </c>
      <c r="G3" s="4">
        <v>8</v>
      </c>
      <c r="H3" s="4">
        <v>4</v>
      </c>
      <c r="I3" s="4">
        <v>2</v>
      </c>
      <c r="J3" s="4">
        <v>1</v>
      </c>
      <c r="M3" s="3"/>
    </row>
    <row r="4" spans="1:13" s="2" customFormat="1" ht="21.6" x14ac:dyDescent="0.45">
      <c r="A4" s="5">
        <v>7</v>
      </c>
      <c r="B4" s="9" t="s">
        <v>2</v>
      </c>
      <c r="C4" s="11"/>
      <c r="D4" s="11"/>
      <c r="E4" s="11"/>
      <c r="F4" s="11"/>
      <c r="G4" s="11">
        <f>INT(A4/8)</f>
        <v>0</v>
      </c>
      <c r="H4" s="11">
        <f>INT((A4-G4*8)/4)</f>
        <v>1</v>
      </c>
      <c r="I4" s="11">
        <f>INT((A4-8*G4-4*H4)/2)</f>
        <v>1</v>
      </c>
      <c r="J4" s="11">
        <f>A4-G4*8-H4*4-I4*2</f>
        <v>1</v>
      </c>
      <c r="L4" s="10"/>
      <c r="M4" s="3" t="str">
        <f t="shared" ref="M4:M9" si="0">IF(L4="","",IF(L4=A4,"ü","û"))</f>
        <v/>
      </c>
    </row>
    <row r="5" spans="1:13" s="2" customFormat="1" ht="21.6" x14ac:dyDescent="0.45">
      <c r="A5" s="5">
        <v>13</v>
      </c>
      <c r="B5" s="9" t="s">
        <v>3</v>
      </c>
      <c r="C5" s="12"/>
      <c r="D5" s="12"/>
      <c r="E5" s="12"/>
      <c r="F5" s="12"/>
      <c r="G5" s="12">
        <f t="shared" ref="G5:G9" si="1">INT(A5/8)</f>
        <v>1</v>
      </c>
      <c r="H5" s="12">
        <f t="shared" ref="H5:H9" si="2">INT((A5-G5*8)/4)</f>
        <v>1</v>
      </c>
      <c r="I5" s="12">
        <f t="shared" ref="I5:I9" si="3">INT((A5-8*G5-4*H5)/2)</f>
        <v>0</v>
      </c>
      <c r="J5" s="12">
        <f t="shared" ref="J5:J9" si="4">A5-G5*8-H5*4-I5*2</f>
        <v>1</v>
      </c>
      <c r="L5" s="16"/>
      <c r="M5" s="3" t="str">
        <f t="shared" si="0"/>
        <v/>
      </c>
    </row>
    <row r="6" spans="1:13" s="2" customFormat="1" ht="21.6" x14ac:dyDescent="0.45">
      <c r="A6" s="5">
        <v>15</v>
      </c>
      <c r="B6" s="9" t="s">
        <v>4</v>
      </c>
      <c r="C6" s="11"/>
      <c r="D6" s="11"/>
      <c r="E6" s="11"/>
      <c r="F6" s="11"/>
      <c r="G6" s="11">
        <f t="shared" si="1"/>
        <v>1</v>
      </c>
      <c r="H6" s="11">
        <f t="shared" si="2"/>
        <v>1</v>
      </c>
      <c r="I6" s="11">
        <f t="shared" si="3"/>
        <v>1</v>
      </c>
      <c r="J6" s="11">
        <f t="shared" si="4"/>
        <v>1</v>
      </c>
      <c r="L6" s="10"/>
      <c r="M6" s="3" t="str">
        <f t="shared" si="0"/>
        <v/>
      </c>
    </row>
    <row r="7" spans="1:13" s="2" customFormat="1" ht="21.6" x14ac:dyDescent="0.45">
      <c r="A7" s="5">
        <v>6</v>
      </c>
      <c r="B7" s="9" t="s">
        <v>5</v>
      </c>
      <c r="C7" s="12"/>
      <c r="D7" s="12"/>
      <c r="E7" s="12"/>
      <c r="F7" s="12"/>
      <c r="G7" s="12">
        <f t="shared" si="1"/>
        <v>0</v>
      </c>
      <c r="H7" s="12">
        <f t="shared" si="2"/>
        <v>1</v>
      </c>
      <c r="I7" s="12">
        <f t="shared" si="3"/>
        <v>1</v>
      </c>
      <c r="J7" s="12">
        <f t="shared" si="4"/>
        <v>0</v>
      </c>
      <c r="L7" s="16"/>
      <c r="M7" s="3" t="str">
        <f t="shared" si="0"/>
        <v/>
      </c>
    </row>
    <row r="8" spans="1:13" s="2" customFormat="1" ht="21.6" x14ac:dyDescent="0.45">
      <c r="A8" s="5">
        <v>2</v>
      </c>
      <c r="B8" s="9" t="s">
        <v>6</v>
      </c>
      <c r="C8" s="11"/>
      <c r="D8" s="11"/>
      <c r="E8" s="11"/>
      <c r="F8" s="11"/>
      <c r="G8" s="11">
        <f t="shared" si="1"/>
        <v>0</v>
      </c>
      <c r="H8" s="11">
        <f t="shared" si="2"/>
        <v>0</v>
      </c>
      <c r="I8" s="11">
        <f t="shared" si="3"/>
        <v>1</v>
      </c>
      <c r="J8" s="11">
        <f t="shared" si="4"/>
        <v>0</v>
      </c>
      <c r="L8" s="10"/>
      <c r="M8" s="3" t="str">
        <f t="shared" si="0"/>
        <v/>
      </c>
    </row>
    <row r="9" spans="1:13" s="2" customFormat="1" ht="21.6" x14ac:dyDescent="0.45">
      <c r="A9" s="5">
        <v>3</v>
      </c>
      <c r="B9" s="9" t="s">
        <v>7</v>
      </c>
      <c r="C9" s="12"/>
      <c r="D9" s="12"/>
      <c r="E9" s="12"/>
      <c r="F9" s="12"/>
      <c r="G9" s="12">
        <f t="shared" si="1"/>
        <v>0</v>
      </c>
      <c r="H9" s="12">
        <f t="shared" si="2"/>
        <v>0</v>
      </c>
      <c r="I9" s="12">
        <f t="shared" si="3"/>
        <v>1</v>
      </c>
      <c r="J9" s="12">
        <f t="shared" si="4"/>
        <v>1</v>
      </c>
      <c r="L9" s="16"/>
      <c r="M9" s="3" t="str">
        <f t="shared" si="0"/>
        <v/>
      </c>
    </row>
    <row r="10" spans="1:13" s="2" customFormat="1" ht="21" x14ac:dyDescent="0.4">
      <c r="B10" s="8"/>
    </row>
    <row r="11" spans="1:13" s="2" customFormat="1" ht="21" x14ac:dyDescent="0.4">
      <c r="B11" s="8"/>
      <c r="C11" s="19" t="s">
        <v>0</v>
      </c>
      <c r="D11" s="19"/>
      <c r="E11" s="19"/>
      <c r="F11" s="19"/>
      <c r="G11" s="19"/>
      <c r="H11" s="19"/>
      <c r="I11" s="19"/>
      <c r="J11" s="19"/>
      <c r="L11" s="6" t="s">
        <v>1</v>
      </c>
      <c r="M11" s="3"/>
    </row>
    <row r="12" spans="1:13" s="2" customFormat="1" ht="21" x14ac:dyDescent="0.4">
      <c r="B12" s="8"/>
      <c r="C12" s="4">
        <v>128</v>
      </c>
      <c r="D12" s="4">
        <v>64</v>
      </c>
      <c r="E12" s="4">
        <v>32</v>
      </c>
      <c r="F12" s="4">
        <v>16</v>
      </c>
      <c r="G12" s="4">
        <v>8</v>
      </c>
      <c r="H12" s="4">
        <v>4</v>
      </c>
      <c r="I12" s="4">
        <v>2</v>
      </c>
      <c r="J12" s="4">
        <v>1</v>
      </c>
      <c r="M12" s="3"/>
    </row>
    <row r="13" spans="1:13" s="2" customFormat="1" ht="21.6" x14ac:dyDescent="0.45">
      <c r="A13" s="5">
        <v>243</v>
      </c>
      <c r="B13" s="9" t="s">
        <v>8</v>
      </c>
      <c r="C13" s="11">
        <f>INT(A13/128)</f>
        <v>1</v>
      </c>
      <c r="D13" s="11">
        <f>INT((A13-128*C13)/64)</f>
        <v>1</v>
      </c>
      <c r="E13" s="11">
        <f>INT((A13-C13*128-D13*64)/32)</f>
        <v>1</v>
      </c>
      <c r="F13" s="11">
        <f>INT((A13-C13*128-D13*64-E13*32)/16)</f>
        <v>1</v>
      </c>
      <c r="G13" s="11">
        <f>INT((A13-C13*128-D13*64-E13*32-F13*16)/8)</f>
        <v>0</v>
      </c>
      <c r="H13" s="11">
        <f>INT((A13-C13*128-D13*64-E13*32-F13*16-G13*8)/4)</f>
        <v>0</v>
      </c>
      <c r="I13" s="11">
        <f>INT((A13-C13*128-D13*64-E13*32-F13*16-8*G13-4*H13)/2)</f>
        <v>1</v>
      </c>
      <c r="J13" s="11">
        <f>A13-C13*128-D13*64-E13*32-F13*16-G13*8-H13*4-I13*2</f>
        <v>1</v>
      </c>
      <c r="L13" s="10"/>
      <c r="M13" s="3" t="str">
        <f t="shared" ref="M13:M18" si="5">IF(L13="","",IF(L13=A13,"ü","û"))</f>
        <v/>
      </c>
    </row>
    <row r="14" spans="1:13" s="2" customFormat="1" ht="21.6" x14ac:dyDescent="0.45">
      <c r="A14" s="5">
        <v>27</v>
      </c>
      <c r="B14" s="9" t="s">
        <v>9</v>
      </c>
      <c r="C14" s="12">
        <f t="shared" ref="C14:C18" si="6">INT(A14/128)</f>
        <v>0</v>
      </c>
      <c r="D14" s="12">
        <f t="shared" ref="D14:D18" si="7">INT((A14-128*C14)/64)</f>
        <v>0</v>
      </c>
      <c r="E14" s="12">
        <f t="shared" ref="E14:E18" si="8">INT((A14-C14*128-D14*64)/32)</f>
        <v>0</v>
      </c>
      <c r="F14" s="12">
        <f t="shared" ref="F14:F18" si="9">INT((A14-C14*128-D14*64-E14*32)/16)</f>
        <v>1</v>
      </c>
      <c r="G14" s="12">
        <f t="shared" ref="G14:G18" si="10">INT((A14-C14*128-D14*64-E14*32-F14*16)/8)</f>
        <v>1</v>
      </c>
      <c r="H14" s="12">
        <f t="shared" ref="H14:H18" si="11">INT((A14-C14*128-D14*64-E14*32-F14*16-G14*8)/4)</f>
        <v>0</v>
      </c>
      <c r="I14" s="12">
        <f t="shared" ref="I14:I18" si="12">INT((A14-C14*128-D14*64-E14*32-F14*16-8*G14-4*H14)/2)</f>
        <v>1</v>
      </c>
      <c r="J14" s="12">
        <f t="shared" ref="J14:J18" si="13">A14-C14*128-D14*64-E14*32-F14*16-G14*8-H14*4-I14*2</f>
        <v>1</v>
      </c>
      <c r="L14" s="16"/>
      <c r="M14" s="3" t="str">
        <f t="shared" si="5"/>
        <v/>
      </c>
    </row>
    <row r="15" spans="1:13" s="2" customFormat="1" ht="21.6" x14ac:dyDescent="0.45">
      <c r="A15" s="5">
        <v>206</v>
      </c>
      <c r="B15" s="9" t="s">
        <v>10</v>
      </c>
      <c r="C15" s="11">
        <f t="shared" si="6"/>
        <v>1</v>
      </c>
      <c r="D15" s="11">
        <f t="shared" si="7"/>
        <v>1</v>
      </c>
      <c r="E15" s="11">
        <f t="shared" si="8"/>
        <v>0</v>
      </c>
      <c r="F15" s="11">
        <f t="shared" si="9"/>
        <v>0</v>
      </c>
      <c r="G15" s="11">
        <f t="shared" si="10"/>
        <v>1</v>
      </c>
      <c r="H15" s="11">
        <f t="shared" si="11"/>
        <v>1</v>
      </c>
      <c r="I15" s="11">
        <f t="shared" si="12"/>
        <v>1</v>
      </c>
      <c r="J15" s="11">
        <f t="shared" si="13"/>
        <v>0</v>
      </c>
      <c r="L15" s="10"/>
      <c r="M15" s="3" t="str">
        <f t="shared" si="5"/>
        <v/>
      </c>
    </row>
    <row r="16" spans="1:13" s="2" customFormat="1" ht="21.6" x14ac:dyDescent="0.45">
      <c r="A16" s="5">
        <v>42</v>
      </c>
      <c r="B16" s="9" t="s">
        <v>11</v>
      </c>
      <c r="C16" s="12">
        <f t="shared" si="6"/>
        <v>0</v>
      </c>
      <c r="D16" s="12">
        <f t="shared" si="7"/>
        <v>0</v>
      </c>
      <c r="E16" s="12">
        <f t="shared" si="8"/>
        <v>1</v>
      </c>
      <c r="F16" s="12">
        <f t="shared" si="9"/>
        <v>0</v>
      </c>
      <c r="G16" s="12">
        <f t="shared" si="10"/>
        <v>1</v>
      </c>
      <c r="H16" s="12">
        <f t="shared" si="11"/>
        <v>0</v>
      </c>
      <c r="I16" s="12">
        <f t="shared" si="12"/>
        <v>1</v>
      </c>
      <c r="J16" s="12">
        <f t="shared" si="13"/>
        <v>0</v>
      </c>
      <c r="L16" s="16"/>
      <c r="M16" s="3" t="str">
        <f t="shared" si="5"/>
        <v/>
      </c>
    </row>
    <row r="17" spans="1:13" s="2" customFormat="1" ht="21.6" x14ac:dyDescent="0.45">
      <c r="A17" s="5">
        <v>230</v>
      </c>
      <c r="B17" s="9" t="s">
        <v>12</v>
      </c>
      <c r="C17" s="11">
        <f t="shared" si="6"/>
        <v>1</v>
      </c>
      <c r="D17" s="11">
        <f t="shared" si="7"/>
        <v>1</v>
      </c>
      <c r="E17" s="11">
        <f t="shared" si="8"/>
        <v>1</v>
      </c>
      <c r="F17" s="11">
        <f t="shared" si="9"/>
        <v>0</v>
      </c>
      <c r="G17" s="11">
        <f t="shared" si="10"/>
        <v>0</v>
      </c>
      <c r="H17" s="11">
        <f t="shared" si="11"/>
        <v>1</v>
      </c>
      <c r="I17" s="11">
        <f t="shared" si="12"/>
        <v>1</v>
      </c>
      <c r="J17" s="11">
        <f t="shared" si="13"/>
        <v>0</v>
      </c>
      <c r="L17" s="10"/>
      <c r="M17" s="3" t="str">
        <f t="shared" si="5"/>
        <v/>
      </c>
    </row>
    <row r="18" spans="1:13" s="2" customFormat="1" ht="21.6" x14ac:dyDescent="0.45">
      <c r="A18" s="5">
        <v>180</v>
      </c>
      <c r="B18" s="9" t="s">
        <v>13</v>
      </c>
      <c r="C18" s="12">
        <f t="shared" si="6"/>
        <v>1</v>
      </c>
      <c r="D18" s="12">
        <f t="shared" si="7"/>
        <v>0</v>
      </c>
      <c r="E18" s="12">
        <f t="shared" si="8"/>
        <v>1</v>
      </c>
      <c r="F18" s="12">
        <f t="shared" si="9"/>
        <v>1</v>
      </c>
      <c r="G18" s="12">
        <f t="shared" si="10"/>
        <v>0</v>
      </c>
      <c r="H18" s="12">
        <f t="shared" si="11"/>
        <v>1</v>
      </c>
      <c r="I18" s="12">
        <f t="shared" si="12"/>
        <v>0</v>
      </c>
      <c r="J18" s="12">
        <f t="shared" si="13"/>
        <v>0</v>
      </c>
      <c r="L18" s="16"/>
      <c r="M18" s="3" t="str">
        <f t="shared" si="5"/>
        <v/>
      </c>
    </row>
    <row r="19" spans="1:13" s="2" customFormat="1" ht="21" x14ac:dyDescent="0.4">
      <c r="B19" s="8"/>
    </row>
    <row r="20" spans="1:13" s="2" customFormat="1" ht="21" x14ac:dyDescent="0.4">
      <c r="B20" s="8"/>
    </row>
    <row r="21" spans="1:13" s="2" customFormat="1" ht="21" x14ac:dyDescent="0.4">
      <c r="B21" s="8"/>
    </row>
    <row r="22" spans="1:13" s="2" customFormat="1" ht="21" x14ac:dyDescent="0.4">
      <c r="B22" s="8"/>
    </row>
    <row r="23" spans="1:13" s="2" customFormat="1" ht="21" x14ac:dyDescent="0.4">
      <c r="B23" s="8"/>
    </row>
    <row r="24" spans="1:13" s="2" customFormat="1" ht="21" x14ac:dyDescent="0.4">
      <c r="B24" s="8"/>
    </row>
    <row r="25" spans="1:13" s="2" customFormat="1" ht="21" x14ac:dyDescent="0.4">
      <c r="B25" s="8"/>
    </row>
    <row r="26" spans="1:13" s="2" customFormat="1" ht="21" x14ac:dyDescent="0.4">
      <c r="B26" s="8"/>
    </row>
    <row r="27" spans="1:13" s="2" customFormat="1" ht="21" x14ac:dyDescent="0.4">
      <c r="B27" s="8"/>
    </row>
    <row r="28" spans="1:13" s="2" customFormat="1" ht="21" x14ac:dyDescent="0.4">
      <c r="B28" s="8"/>
    </row>
    <row r="29" spans="1:13" s="2" customFormat="1" ht="21" x14ac:dyDescent="0.4">
      <c r="B29" s="8"/>
    </row>
    <row r="30" spans="1:13" s="2" customFormat="1" ht="21" x14ac:dyDescent="0.4">
      <c r="B30" s="8"/>
    </row>
    <row r="31" spans="1:13" s="2" customFormat="1" ht="21" x14ac:dyDescent="0.4">
      <c r="B31" s="8"/>
    </row>
    <row r="32" spans="1:13" s="2" customFormat="1" ht="21" x14ac:dyDescent="0.4">
      <c r="B32" s="8"/>
    </row>
  </sheetData>
  <sheetProtection sheet="1" objects="1" scenarios="1"/>
  <mergeCells count="2">
    <mergeCell ref="C2:J2"/>
    <mergeCell ref="C11:J11"/>
  </mergeCells>
  <pageMargins left="0.7" right="0.7" top="0.75" bottom="0.75" header="0.3" footer="0.3"/>
  <pageSetup paperSize="9" orientation="portrait" r:id="rId1"/>
  <ignoredErrors>
    <ignoredError sqref="B4:B9 B13:B1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Button1_Click">
                <anchor moveWithCells="1">
                  <from>
                    <xdr:col>2</xdr:col>
                    <xdr:colOff>7620</xdr:colOff>
                    <xdr:row>0</xdr:row>
                    <xdr:rowOff>160020</xdr:rowOff>
                  </from>
                  <to>
                    <xdr:col>4</xdr:col>
                    <xdr:colOff>327660</xdr:colOff>
                    <xdr:row>0</xdr:row>
                    <xdr:rowOff>594360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18"/>
  <sheetViews>
    <sheetView tabSelected="1" topLeftCell="B1" workbookViewId="0">
      <selection activeCell="P5" sqref="P5"/>
    </sheetView>
  </sheetViews>
  <sheetFormatPr defaultColWidth="9.109375" defaultRowHeight="14.4" x14ac:dyDescent="0.3"/>
  <cols>
    <col min="1" max="1" width="9.109375" style="1" hidden="1" customWidth="1"/>
    <col min="2" max="16384" width="9.109375" style="1"/>
  </cols>
  <sheetData>
    <row r="1" spans="1:13" ht="60" customHeight="1" x14ac:dyDescent="0.3"/>
    <row r="2" spans="1:13" ht="21" x14ac:dyDescent="0.4">
      <c r="B2" s="8"/>
      <c r="C2" s="6" t="s">
        <v>1</v>
      </c>
      <c r="E2" s="19" t="s">
        <v>14</v>
      </c>
      <c r="F2" s="19"/>
      <c r="G2" s="19"/>
      <c r="H2" s="19"/>
      <c r="I2" s="19"/>
      <c r="J2" s="19"/>
      <c r="K2" s="19"/>
      <c r="L2" s="19"/>
    </row>
    <row r="3" spans="1:13" ht="21" x14ac:dyDescent="0.4">
      <c r="B3" s="8"/>
      <c r="C3" s="6"/>
      <c r="E3" s="6"/>
      <c r="F3" s="6"/>
      <c r="G3" s="6"/>
      <c r="H3" s="6"/>
      <c r="I3" s="21">
        <v>8</v>
      </c>
      <c r="J3" s="21">
        <v>4</v>
      </c>
      <c r="K3" s="21">
        <v>2</v>
      </c>
      <c r="L3" s="21">
        <v>1</v>
      </c>
    </row>
    <row r="4" spans="1:13" ht="21.6" x14ac:dyDescent="0.45">
      <c r="A4" s="17">
        <v>11</v>
      </c>
      <c r="B4" s="13" t="s">
        <v>2</v>
      </c>
      <c r="C4" s="14">
        <f t="shared" ref="C4:C9" si="0">A4</f>
        <v>11</v>
      </c>
      <c r="E4" s="18"/>
      <c r="F4" s="18"/>
      <c r="G4" s="18"/>
      <c r="H4" s="18"/>
      <c r="I4" s="15"/>
      <c r="J4" s="15"/>
      <c r="K4" s="15"/>
      <c r="L4" s="15"/>
      <c r="M4" s="3" t="str">
        <f>IF(OR(I4="",J4="",K4="",L4=""),"",IF(I4*8+J4*4+K4*2+L4=C4,"ü","û"))</f>
        <v/>
      </c>
    </row>
    <row r="5" spans="1:13" ht="21.6" x14ac:dyDescent="0.45">
      <c r="A5" s="17">
        <v>12</v>
      </c>
      <c r="B5" s="13" t="s">
        <v>3</v>
      </c>
      <c r="C5" s="12">
        <f t="shared" si="0"/>
        <v>12</v>
      </c>
      <c r="E5" s="18"/>
      <c r="F5" s="18"/>
      <c r="G5" s="18"/>
      <c r="H5" s="18"/>
      <c r="I5" s="16"/>
      <c r="J5" s="16"/>
      <c r="K5" s="16"/>
      <c r="L5" s="16"/>
      <c r="M5" s="3" t="str">
        <f t="shared" ref="M5:M9" si="1">IF(OR(I5="",J5="",K5="",L5=""),"",IF(I5*8+J5*4+K5*2+L5=C5,"ü","û"))</f>
        <v/>
      </c>
    </row>
    <row r="6" spans="1:13" ht="21.6" x14ac:dyDescent="0.45">
      <c r="A6" s="17">
        <v>7</v>
      </c>
      <c r="B6" s="13" t="s">
        <v>4</v>
      </c>
      <c r="C6" s="14">
        <f t="shared" si="0"/>
        <v>7</v>
      </c>
      <c r="E6" s="18"/>
      <c r="F6" s="18"/>
      <c r="G6" s="18"/>
      <c r="H6" s="18"/>
      <c r="I6" s="15"/>
      <c r="J6" s="15"/>
      <c r="K6" s="15"/>
      <c r="L6" s="15"/>
      <c r="M6" s="3" t="str">
        <f t="shared" si="1"/>
        <v/>
      </c>
    </row>
    <row r="7" spans="1:13" ht="21.6" x14ac:dyDescent="0.45">
      <c r="A7" s="17">
        <v>8</v>
      </c>
      <c r="B7" s="13" t="s">
        <v>5</v>
      </c>
      <c r="C7" s="12">
        <f t="shared" si="0"/>
        <v>8</v>
      </c>
      <c r="E7" s="18"/>
      <c r="F7" s="18"/>
      <c r="G7" s="18"/>
      <c r="H7" s="18"/>
      <c r="I7" s="16"/>
      <c r="J7" s="16"/>
      <c r="K7" s="16"/>
      <c r="L7" s="16"/>
      <c r="M7" s="3" t="str">
        <f t="shared" si="1"/>
        <v/>
      </c>
    </row>
    <row r="8" spans="1:13" ht="21.6" x14ac:dyDescent="0.45">
      <c r="A8" s="17">
        <v>15</v>
      </c>
      <c r="B8" s="13" t="s">
        <v>6</v>
      </c>
      <c r="C8" s="14">
        <f t="shared" si="0"/>
        <v>15</v>
      </c>
      <c r="E8" s="18"/>
      <c r="F8" s="18"/>
      <c r="G8" s="18"/>
      <c r="H8" s="18"/>
      <c r="I8" s="15"/>
      <c r="J8" s="15"/>
      <c r="K8" s="15"/>
      <c r="L8" s="15"/>
      <c r="M8" s="3" t="str">
        <f t="shared" si="1"/>
        <v/>
      </c>
    </row>
    <row r="9" spans="1:13" ht="21.6" x14ac:dyDescent="0.45">
      <c r="A9" s="17">
        <v>6</v>
      </c>
      <c r="B9" s="13" t="s">
        <v>7</v>
      </c>
      <c r="C9" s="12">
        <f t="shared" si="0"/>
        <v>6</v>
      </c>
      <c r="E9" s="18"/>
      <c r="F9" s="18"/>
      <c r="G9" s="18"/>
      <c r="H9" s="18"/>
      <c r="I9" s="16"/>
      <c r="J9" s="16"/>
      <c r="K9" s="16"/>
      <c r="L9" s="16"/>
      <c r="M9" s="3" t="str">
        <f t="shared" si="1"/>
        <v/>
      </c>
    </row>
    <row r="10" spans="1:13" ht="21" x14ac:dyDescent="0.4">
      <c r="A10" s="17"/>
      <c r="B10" s="8"/>
      <c r="C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1" x14ac:dyDescent="0.4">
      <c r="B11" s="8"/>
      <c r="C11" s="6" t="s">
        <v>1</v>
      </c>
      <c r="E11" s="19" t="s">
        <v>15</v>
      </c>
      <c r="F11" s="19"/>
      <c r="G11" s="19"/>
      <c r="H11" s="19"/>
      <c r="I11" s="19"/>
      <c r="J11" s="19"/>
      <c r="K11" s="19"/>
      <c r="L11" s="19"/>
      <c r="M11" s="3"/>
    </row>
    <row r="12" spans="1:13" ht="21" x14ac:dyDescent="0.4">
      <c r="B12" s="8"/>
      <c r="C12" s="6"/>
      <c r="E12" s="20">
        <v>128</v>
      </c>
      <c r="F12" s="20">
        <v>64</v>
      </c>
      <c r="G12" s="20">
        <v>32</v>
      </c>
      <c r="H12" s="20">
        <v>16</v>
      </c>
      <c r="I12" s="20">
        <v>8</v>
      </c>
      <c r="J12" s="20">
        <v>4</v>
      </c>
      <c r="K12" s="20">
        <v>2</v>
      </c>
      <c r="L12" s="20">
        <v>1</v>
      </c>
      <c r="M12" s="3"/>
    </row>
    <row r="13" spans="1:13" ht="21.6" x14ac:dyDescent="0.45">
      <c r="A13" s="17">
        <v>124</v>
      </c>
      <c r="B13" s="13" t="s">
        <v>8</v>
      </c>
      <c r="C13" s="14">
        <f t="shared" ref="C13:C18" si="2">A13</f>
        <v>124</v>
      </c>
      <c r="E13" s="15"/>
      <c r="F13" s="15"/>
      <c r="G13" s="15"/>
      <c r="H13" s="15"/>
      <c r="I13" s="15"/>
      <c r="J13" s="15"/>
      <c r="K13" s="15"/>
      <c r="L13" s="15"/>
      <c r="M13" s="3" t="str">
        <f>IF(OR(E13="",F13="",G13="",H13="",I13="",J13="",K13="",L13=""),"",IF(E13*128+F13*64+G13*32+H13*16+I13*8+J13*4+K13*2+L13=C13,"ü","û"))</f>
        <v/>
      </c>
    </row>
    <row r="14" spans="1:13" ht="21.6" x14ac:dyDescent="0.45">
      <c r="A14" s="17">
        <v>150</v>
      </c>
      <c r="B14" s="13" t="s">
        <v>9</v>
      </c>
      <c r="C14" s="12">
        <f t="shared" si="2"/>
        <v>150</v>
      </c>
      <c r="E14" s="16"/>
      <c r="F14" s="16"/>
      <c r="G14" s="16"/>
      <c r="H14" s="16"/>
      <c r="I14" s="16"/>
      <c r="J14" s="16"/>
      <c r="K14" s="16"/>
      <c r="L14" s="16"/>
      <c r="M14" s="3" t="str">
        <f t="shared" ref="M14:M18" si="3">IF(OR(E14="",F14="",G14="",H14="",I14="",J14="",K14="",L14=""),"",IF(E14*128+F14*64+G14*32+H14*16+I14*8+J14*4+K14*2+L14=C14,"ü","û"))</f>
        <v/>
      </c>
    </row>
    <row r="15" spans="1:13" ht="21.6" x14ac:dyDescent="0.45">
      <c r="A15" s="17">
        <v>227</v>
      </c>
      <c r="B15" s="13" t="s">
        <v>10</v>
      </c>
      <c r="C15" s="14">
        <f t="shared" si="2"/>
        <v>227</v>
      </c>
      <c r="E15" s="15"/>
      <c r="F15" s="15"/>
      <c r="G15" s="15"/>
      <c r="H15" s="15"/>
      <c r="I15" s="15"/>
      <c r="J15" s="15"/>
      <c r="K15" s="15"/>
      <c r="L15" s="15"/>
      <c r="M15" s="3" t="str">
        <f t="shared" si="3"/>
        <v/>
      </c>
    </row>
    <row r="16" spans="1:13" ht="21.6" x14ac:dyDescent="0.45">
      <c r="A16" s="17">
        <v>20</v>
      </c>
      <c r="B16" s="13" t="s">
        <v>11</v>
      </c>
      <c r="C16" s="12">
        <f t="shared" si="2"/>
        <v>20</v>
      </c>
      <c r="E16" s="16"/>
      <c r="F16" s="16"/>
      <c r="G16" s="16"/>
      <c r="H16" s="16"/>
      <c r="I16" s="16"/>
      <c r="J16" s="16"/>
      <c r="K16" s="16"/>
      <c r="L16" s="16"/>
      <c r="M16" s="3" t="str">
        <f t="shared" si="3"/>
        <v/>
      </c>
    </row>
    <row r="17" spans="1:13" ht="21.6" x14ac:dyDescent="0.45">
      <c r="A17" s="17">
        <v>104</v>
      </c>
      <c r="B17" s="13" t="s">
        <v>12</v>
      </c>
      <c r="C17" s="14">
        <f t="shared" si="2"/>
        <v>104</v>
      </c>
      <c r="E17" s="15"/>
      <c r="F17" s="15"/>
      <c r="G17" s="15"/>
      <c r="H17" s="15"/>
      <c r="I17" s="15"/>
      <c r="J17" s="15"/>
      <c r="K17" s="15"/>
      <c r="L17" s="15"/>
      <c r="M17" s="3" t="str">
        <f t="shared" si="3"/>
        <v/>
      </c>
    </row>
    <row r="18" spans="1:13" ht="21.6" x14ac:dyDescent="0.45">
      <c r="A18" s="17">
        <v>46</v>
      </c>
      <c r="B18" s="13" t="s">
        <v>13</v>
      </c>
      <c r="C18" s="12">
        <f t="shared" si="2"/>
        <v>46</v>
      </c>
      <c r="E18" s="16"/>
      <c r="F18" s="16"/>
      <c r="G18" s="16"/>
      <c r="H18" s="16"/>
      <c r="I18" s="16"/>
      <c r="J18" s="16"/>
      <c r="K18" s="16"/>
      <c r="L18" s="16"/>
      <c r="M18" s="3" t="str">
        <f t="shared" si="3"/>
        <v/>
      </c>
    </row>
  </sheetData>
  <sheetProtection sheet="1" objects="1" scenarios="1"/>
  <mergeCells count="2">
    <mergeCell ref="E2:L2"/>
    <mergeCell ref="E11:L11"/>
  </mergeCells>
  <pageMargins left="0.7" right="0.7" top="0.75" bottom="0.75" header="0.3" footer="0.3"/>
  <ignoredErrors>
    <ignoredError sqref="B4:B18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DecimaltoBinary_Button1_Click">
                <anchor moveWithCells="1">
                  <from>
                    <xdr:col>2</xdr:col>
                    <xdr:colOff>7620</xdr:colOff>
                    <xdr:row>0</xdr:row>
                    <xdr:rowOff>160020</xdr:rowOff>
                  </from>
                  <to>
                    <xdr:col>4</xdr:col>
                    <xdr:colOff>22860</xdr:colOff>
                    <xdr:row>0</xdr:row>
                    <xdr:rowOff>594360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Binary to Decimal</vt:lpstr>
      <vt:lpstr>Decimal to Binary</vt:lpstr>
    </vt:vector>
  </TitlesOfParts>
  <Company>Christ's College, Guildford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D. Gale</dc:creator>
  <cp:lastModifiedBy>Karen Titman</cp:lastModifiedBy>
  <dcterms:created xsi:type="dcterms:W3CDTF">2016-11-01T10:29:24Z</dcterms:created>
  <dcterms:modified xsi:type="dcterms:W3CDTF">2021-01-08T14:22:31Z</dcterms:modified>
</cp:coreProperties>
</file>